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tamorosLp\Desktop\TESORERIA\2024\CUENTA PUBLICA\ANUAL 2024\"/>
    </mc:Choice>
  </mc:AlternateContent>
  <xr:revisionPtr revIDLastSave="0" documentId="13_ncr:1_{F7924E54-58C3-40F7-A2B7-67BFF3F83306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0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H39" i="1" s="1"/>
  <c r="F39" i="1"/>
  <c r="D39" i="1"/>
  <c r="E39" i="1" s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43" i="1" l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<sst xmlns="http://schemas.openxmlformats.org/spreadsheetml/2006/main" count="82" uniqueCount="82">
  <si>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</si>
  <si>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</si>
  <si>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</si>
  <si>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</si>
  <si>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</si>
  <si>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</si>
  <si>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</si>
  <si>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</si>
  <si>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</si>
  <si>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</si>
  <si>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</si>
  <si>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</si>
  <si>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</si>
  <si>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</si>
  <si>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</si>
  <si>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</si>
  <si>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</si>
  <si>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</si>
  <si>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</si>
  <si>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</si>
  <si>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</si>
  <si>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</si>
  <si>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</si>
  <si>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</si>
  <si>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</si>
  <si>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</si>
  <si>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</si>
  <si>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</si>
  <si>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</si>
  <si>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</si>
  <si>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</si>
  <si>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</si>
  <si>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</si>
  <si>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</si>
  <si>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</si>
  <si>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</si>
  <si>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</si>
  <si>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</si>
  <si>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</si>
  <si>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</si>
  <si>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</si>
  <si>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</si>
  <si>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</si>
  <si>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</si>
  <si>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</si>
  <si>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</si>
  <si>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</si>
  <si>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</si>
  <si>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</si>
  <si>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</si>
  <si>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</si>
  <si>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</si>
  <si>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</si>
  <si>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</si>
  <si>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</si>
  <si>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</si>
  <si>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</si>
  <si>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</si>
  <si>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</si>
  <si>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</si>
  <si>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</si>
  <si>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</si>
  <si>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</si>
  <si>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</si>
  <si>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</si>
  <si>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</si>
  <si>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</si>
  <si>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</si>
  <si>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</si>
  <si>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</si>
  <si>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</si>
  <si>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</si>
  <si>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</si>
  <si>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</si>
  <si>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</si>
  <si>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JUNTA MUNICIPAL DE AGUA Y SANEAMIENTO DE MATAMOROS, CHIH.</t>
  </si>
  <si>
    <t>Del 01 de enero al 31 de diciembre de 2024(b)</t>
  </si>
  <si>
    <t>*Bajo protesta de decir verdad declaramos que los Estados Financieros y sus notas, son razonablemente correctos y son responsabilidad del emisor*</t>
  </si>
  <si>
    <t>LIC. VANESSA CECILIA MEZA SOLTERO</t>
  </si>
  <si>
    <t>C. MARIA DE LOS ANGELES GAUCIN SALAS</t>
  </si>
  <si>
    <t>DIRECTORA FINANCIERA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</si>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</sst>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topLeftCell="A76" zoomScale="90" zoomScaleNormal="90" workbookViewId="0">
      <selection activeCell="I85" sqref="A1:I85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8" t="s">
        <v>75</v>
      </c>
      <c r="C2" s="39"/>
      <c r="D2" s="39"/>
      <c r="E2" s="39"/>
      <c r="F2" s="39"/>
      <c r="G2" s="39"/>
      <c r="H2" s="40"/>
    </row>
    <row r="3" spans="2:9" x14ac:dyDescent="0.2">
      <c r="B3" s="41" t="s">
        <v>1</v>
      </c>
      <c r="C3" s="42"/>
      <c r="D3" s="42"/>
      <c r="E3" s="42"/>
      <c r="F3" s="42"/>
      <c r="G3" s="42"/>
      <c r="H3" s="43"/>
    </row>
    <row r="4" spans="2:9" x14ac:dyDescent="0.2">
      <c r="B4" s="44" t="s">
        <v>76</v>
      </c>
      <c r="C4" s="45"/>
      <c r="D4" s="45"/>
      <c r="E4" s="45"/>
      <c r="F4" s="45"/>
      <c r="G4" s="45"/>
      <c r="H4" s="46"/>
    </row>
    <row r="5" spans="2:9" ht="12.75" thickBot="1" x14ac:dyDescent="0.25">
      <c r="B5" s="47" t="s">
        <v>2</v>
      </c>
      <c r="C5" s="48"/>
      <c r="D5" s="48"/>
      <c r="E5" s="48"/>
      <c r="F5" s="48"/>
      <c r="G5" s="48"/>
      <c r="H5" s="49"/>
    </row>
    <row r="6" spans="2:9" ht="12.75" thickBot="1" x14ac:dyDescent="0.25">
      <c r="B6" s="50" t="s">
        <v>3</v>
      </c>
      <c r="C6" s="52" t="s">
        <v>4</v>
      </c>
      <c r="D6" s="53"/>
      <c r="E6" s="53"/>
      <c r="F6" s="53"/>
      <c r="G6" s="54"/>
      <c r="H6" s="55" t="s">
        <v>5</v>
      </c>
    </row>
    <row r="7" spans="2:9" ht="30" customHeight="1" thickBot="1" x14ac:dyDescent="0.25">
      <c r="B7" s="51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6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3023597.02</v>
      </c>
      <c r="D13" s="24">
        <v>0</v>
      </c>
      <c r="E13" s="26">
        <f t="shared" si="0"/>
        <v>3023597.02</v>
      </c>
      <c r="F13" s="24">
        <v>2835454.05</v>
      </c>
      <c r="G13" s="24">
        <v>2835454.05</v>
      </c>
      <c r="H13" s="26">
        <f t="shared" si="1"/>
        <v>-188142.9700000002</v>
      </c>
    </row>
    <row r="14" spans="2:9" x14ac:dyDescent="0.2">
      <c r="B14" s="9" t="s">
        <v>16</v>
      </c>
      <c r="C14" s="24">
        <v>37575.83</v>
      </c>
      <c r="D14" s="24">
        <v>361977.17</v>
      </c>
      <c r="E14" s="26">
        <f t="shared" si="0"/>
        <v>399553</v>
      </c>
      <c r="F14" s="24">
        <v>11585.8</v>
      </c>
      <c r="G14" s="24">
        <v>11585.8</v>
      </c>
      <c r="H14" s="26">
        <f t="shared" si="1"/>
        <v>-25990.030000000002</v>
      </c>
    </row>
    <row r="15" spans="2:9" x14ac:dyDescent="0.2">
      <c r="B15" s="9" t="s">
        <v>17</v>
      </c>
      <c r="C15" s="24">
        <v>7629.24</v>
      </c>
      <c r="D15" s="24">
        <v>0</v>
      </c>
      <c r="E15" s="26">
        <f t="shared" si="0"/>
        <v>7629.24</v>
      </c>
      <c r="F15" s="24">
        <v>2467.5</v>
      </c>
      <c r="G15" s="24">
        <v>2467.5</v>
      </c>
      <c r="H15" s="26">
        <f t="shared" si="1"/>
        <v>-5161.74</v>
      </c>
    </row>
    <row r="16" spans="2:9" ht="15" customHeight="1" x14ac:dyDescent="0.2">
      <c r="B16" s="10" t="s">
        <v>18</v>
      </c>
      <c r="C16" s="24">
        <v>0</v>
      </c>
      <c r="D16" s="24">
        <v>0</v>
      </c>
      <c r="E16" s="26">
        <f t="shared" si="0"/>
        <v>0</v>
      </c>
      <c r="F16" s="24">
        <v>7281</v>
      </c>
      <c r="G16" s="24">
        <v>7281</v>
      </c>
      <c r="H16" s="26">
        <f t="shared" si="1"/>
        <v>7281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48858.080000000002</v>
      </c>
      <c r="D36" s="24">
        <v>1320129</v>
      </c>
      <c r="E36" s="28">
        <f t="shared" si="3"/>
        <v>1368987.08</v>
      </c>
      <c r="F36" s="24">
        <v>1399288</v>
      </c>
      <c r="G36" s="24">
        <v>1399288</v>
      </c>
      <c r="H36" s="26">
        <f t="shared" ref="H36:H41" si="7">SUM(G36-C36)</f>
        <v>1350429.92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549268.98</v>
      </c>
      <c r="E39" s="28">
        <f t="shared" si="3"/>
        <v>549268.98</v>
      </c>
      <c r="F39" s="22">
        <f t="shared" si="9"/>
        <v>549268.98</v>
      </c>
      <c r="G39" s="22">
        <f t="shared" si="9"/>
        <v>549268.98</v>
      </c>
      <c r="H39" s="26">
        <f t="shared" si="7"/>
        <v>549268.98</v>
      </c>
    </row>
    <row r="40" spans="2:8" x14ac:dyDescent="0.2">
      <c r="B40" s="13" t="s">
        <v>42</v>
      </c>
      <c r="C40" s="25">
        <v>0</v>
      </c>
      <c r="D40" s="25">
        <v>549268.98</v>
      </c>
      <c r="E40" s="28">
        <f t="shared" si="3"/>
        <v>549268.98</v>
      </c>
      <c r="F40" s="25">
        <v>549268.98</v>
      </c>
      <c r="G40" s="25">
        <v>549268.98</v>
      </c>
      <c r="H40" s="28">
        <f t="shared" si="7"/>
        <v>549268.98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7">
        <f>SUM(C10:C17,C30,C36,C37,C39)</f>
        <v>3117660.1700000004</v>
      </c>
      <c r="D43" s="57">
        <f t="shared" ref="D43:H43" si="10">SUM(D10:D17,D30,D36,D37,D39)</f>
        <v>2231375.15</v>
      </c>
      <c r="E43" s="37">
        <f t="shared" si="10"/>
        <v>5349035.32</v>
      </c>
      <c r="F43" s="57">
        <f t="shared" si="10"/>
        <v>4805345.33</v>
      </c>
      <c r="G43" s="57">
        <f t="shared" si="10"/>
        <v>4805345.33</v>
      </c>
      <c r="H43" s="37">
        <f t="shared" si="10"/>
        <v>1687685.1599999997</v>
      </c>
    </row>
    <row r="44" spans="2:8" x14ac:dyDescent="0.2">
      <c r="B44" s="7" t="s">
        <v>45</v>
      </c>
      <c r="C44" s="57"/>
      <c r="D44" s="57"/>
      <c r="E44" s="37"/>
      <c r="F44" s="57"/>
      <c r="G44" s="57"/>
      <c r="H44" s="37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3117660.1700000004</v>
      </c>
      <c r="D73" s="22">
        <f t="shared" ref="D73:G73" si="21">SUM(D43,D68,D70)</f>
        <v>2231375.15</v>
      </c>
      <c r="E73" s="26">
        <f t="shared" si="21"/>
        <v>5349035.32</v>
      </c>
      <c r="F73" s="22">
        <f t="shared" si="21"/>
        <v>4805345.33</v>
      </c>
      <c r="G73" s="22">
        <f t="shared" si="21"/>
        <v>4805345.33</v>
      </c>
      <c r="H73" s="26">
        <f>SUM(H43,H68,H70)</f>
        <v>1687685.1599999997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ht="12" customHeight="1" x14ac:dyDescent="0.2">
      <c r="B80" s="36" t="s">
        <v>77</v>
      </c>
      <c r="C80" s="36"/>
      <c r="D80" s="36"/>
      <c r="E80" s="36"/>
      <c r="F80" s="36"/>
      <c r="G80" s="36"/>
      <c r="H80" s="36"/>
    </row>
    <row r="81" spans="2:6" s="33" customFormat="1" x14ac:dyDescent="0.2"/>
    <row r="82" spans="2:6" s="33" customFormat="1" x14ac:dyDescent="0.2"/>
    <row r="83" spans="2:6" s="33" customFormat="1" x14ac:dyDescent="0.2"/>
    <row r="84" spans="2:6" s="33" customFormat="1" x14ac:dyDescent="0.2">
      <c r="B84" s="35" t="s">
        <v>78</v>
      </c>
      <c r="C84" s="35"/>
      <c r="D84" s="35"/>
      <c r="E84" s="35" t="s">
        <v>79</v>
      </c>
      <c r="F84" s="35"/>
    </row>
    <row r="85" spans="2:6" s="33" customFormat="1" x14ac:dyDescent="0.2">
      <c r="B85" s="35" t="s">
        <v>80</v>
      </c>
      <c r="C85" s="35"/>
      <c r="D85" s="35"/>
      <c r="E85" s="35" t="s">
        <v>81</v>
      </c>
      <c r="F85" s="35"/>
    </row>
    <row r="86" spans="2:6" s="33" customFormat="1" x14ac:dyDescent="0.2">
      <c r="B86" s="35"/>
      <c r="C86" s="35"/>
      <c r="D86" s="35"/>
      <c r="E86" s="35"/>
      <c r="F86" s="35"/>
    </row>
    <row r="87" spans="2:6" s="33" customFormat="1" x14ac:dyDescent="0.2">
      <c r="B87" s="32"/>
    </row>
    <row r="88" spans="2:6" s="33" customFormat="1" x14ac:dyDescent="0.2">
      <c r="B88" s="32"/>
    </row>
    <row r="89" spans="2:6" s="33" customFormat="1" x14ac:dyDescent="0.2">
      <c r="B89" s="32"/>
    </row>
    <row r="90" spans="2:6" s="33" customFormat="1" x14ac:dyDescent="0.2">
      <c r="B90" s="32"/>
    </row>
    <row r="91" spans="2:6" s="33" customFormat="1" x14ac:dyDescent="0.2">
      <c r="B91" s="32"/>
    </row>
    <row r="92" spans="2:6" s="33" customFormat="1" x14ac:dyDescent="0.2">
      <c r="B92" s="32"/>
    </row>
    <row r="93" spans="2:6" s="33" customFormat="1" x14ac:dyDescent="0.2">
      <c r="B93" s="32"/>
    </row>
    <row r="94" spans="2:6" s="33" customFormat="1" x14ac:dyDescent="0.2">
      <c r="B94" s="32"/>
    </row>
    <row r="95" spans="2:6" s="33" customFormat="1" x14ac:dyDescent="0.2">
      <c r="B95" s="32"/>
    </row>
    <row r="96" spans="2:6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4">
    <mergeCell ref="B80:H80"/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3622047244094491" right="0.23622047244094491" top="0.74803149606299213" bottom="0.74803149606299213" header="0.31496062992125984" footer="0.31496062992125984"/>
  <pageSetup scale="6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MatamorosLp</cp:lastModifiedBy>
  <cp:lastPrinted>2025-01-30T17:43:58Z</cp:lastPrinted>
  <dcterms:created xsi:type="dcterms:W3CDTF">2020-01-08T20:55:35Z</dcterms:created>
  <dcterms:modified xsi:type="dcterms:W3CDTF">2025-01-30T17:44:14Z</dcterms:modified>
</cp:coreProperties>
</file>